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рек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<sst xmlns="http://schemas.openxmlformats.org/spreadsheetml/2006/main" count="12" uniqueCount="12">
  <si>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https://ru.wikipedia.org/wiki/Почтовый_идентификатор</t>
  </si>
  <si>
    <t>Изначальный номер без букв</t>
  </si>
  <si>
    <t>096412515</t>
  </si>
  <si>
    <t>Цифры</t>
  </si>
  <si>
    <t>Множители</t>
  </si>
  <si>
    <t>Результат</t>
  </si>
  <si>
    <t>Сумма полученных значений</t>
  </si>
  <si>
    <t>Остаток от деления суммы на 11</t>
  </si>
  <si>
    <t>Код (11 минус остаток)</t>
  </si>
  <si>
    <t>Номер по хитрой формуле</t>
  </si>
  <si>
    <t>Полный номер с правильной checksum</t>
  </si>
  <si>
    <t>©2013 Aleksandr.ru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</si>
</sst>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20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5" fontId="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13.625" style="0" customWidth="1"/>
    <col min="2" max="4" width="3.00390625" style="0" customWidth="1"/>
    <col min="5" max="5" width="2.75390625" style="0" customWidth="1"/>
    <col min="6" max="9" width="3.00390625" style="0" customWidth="1"/>
    <col min="10" max="10" width="4.00390625" style="0" customWidth="1"/>
    <col min="11" max="11" width="21.125" style="0" customWidth="1"/>
  </cols>
  <sheetData>
    <row r="1" ht="12.75">
      <c r="A1" t="s">
        <v>0</v>
      </c>
    </row>
    <row r="2" spans="1:11" ht="26.25">
      <c r="A2" s="1" t="s">
        <v>1</v>
      </c>
      <c r="K2" s="2" t="s">
        <v>2</v>
      </c>
    </row>
    <row r="3" spans="1:9" ht="12.75">
      <c r="A3" t="s">
        <v>3</v>
      </c>
      <c r="B3" s="3" t="str">
        <f>MID(K2,1,1)</f>
        <v>0</v>
      </c>
      <c r="C3" s="3" t="str">
        <f>MID(K2,2,1)</f>
        <v>9</v>
      </c>
      <c r="D3" s="3" t="str">
        <f>MID(K2,3,1)</f>
        <v>6</v>
      </c>
      <c r="E3" s="3" t="str">
        <f>MID(K2,4,1)</f>
        <v>4</v>
      </c>
      <c r="F3" s="3" t="str">
        <f>MID(K2,5,1)</f>
        <v>1</v>
      </c>
      <c r="G3" s="3" t="str">
        <f>MID(K2,6,1)</f>
        <v>2</v>
      </c>
      <c r="H3" s="3" t="str">
        <f>MID(K2,7,1)</f>
        <v>5</v>
      </c>
      <c r="I3" s="3" t="str">
        <f>MID(K2,8,1)</f>
        <v>1</v>
      </c>
    </row>
    <row r="4" spans="1:9" ht="12.75">
      <c r="A4" t="s">
        <v>4</v>
      </c>
      <c r="B4" s="4">
        <v>8</v>
      </c>
      <c r="C4" s="4">
        <v>6</v>
      </c>
      <c r="D4" s="4">
        <v>4</v>
      </c>
      <c r="E4" s="4">
        <v>2</v>
      </c>
      <c r="F4" s="4">
        <v>3</v>
      </c>
      <c r="G4" s="4">
        <v>5</v>
      </c>
      <c r="H4" s="4">
        <v>9</v>
      </c>
      <c r="I4" s="4">
        <v>7</v>
      </c>
    </row>
    <row r="5" spans="1:9" ht="14.25">
      <c r="A5" t="s">
        <v>5</v>
      </c>
      <c r="B5" s="5">
        <f>B3*B4</f>
        <v>0</v>
      </c>
      <c r="C5" s="5">
        <f>C3*C4</f>
        <v>54</v>
      </c>
      <c r="D5" s="5">
        <f>D3*D4</f>
        <v>24</v>
      </c>
      <c r="E5" s="5">
        <f>E3*E4</f>
        <v>8</v>
      </c>
      <c r="F5" s="5">
        <f>F3*F4</f>
        <v>3</v>
      </c>
      <c r="G5" s="5">
        <f>G3*G4</f>
        <v>10</v>
      </c>
      <c r="H5" s="5">
        <f>H3*H4</f>
        <v>45</v>
      </c>
      <c r="I5" s="5">
        <f>I3*I4</f>
        <v>7</v>
      </c>
    </row>
    <row r="6" spans="1:10" ht="12.75">
      <c r="A6" t="s">
        <v>6</v>
      </c>
      <c r="J6">
        <f>SUM(B5:I5)</f>
        <v>151</v>
      </c>
    </row>
    <row r="7" spans="1:10" ht="12.75">
      <c r="A7" t="s">
        <v>7</v>
      </c>
      <c r="J7">
        <f>MOD(J6,11)</f>
        <v>8</v>
      </c>
    </row>
    <row r="8" spans="1:10" ht="12.75">
      <c r="A8" t="s">
        <v>8</v>
      </c>
      <c r="J8">
        <f>11-J7</f>
        <v>3</v>
      </c>
    </row>
    <row r="9" spans="1:10" ht="12.75">
      <c r="A9" t="s">
        <v>9</v>
      </c>
      <c r="J9">
        <f>IF(J8=10,0,IF(J8=11,5,IF(AND(J8&gt;=1,J8&lt;=9),J8,"ошибка")))</f>
        <v>3</v>
      </c>
    </row>
    <row r="10" spans="1:11" ht="26.25">
      <c r="A10" s="1" t="s">
        <v>10</v>
      </c>
      <c r="K10" s="6" t="str">
        <f>CONCATENATE(B3,C3,D3,E3,F3,G3,H3,I3,J9)</f>
        <v>096412513</v>
      </c>
    </row>
    <row r="11" ht="12.75">
      <c r="A11" s="7" t="s">
        <v>11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Rebel</dc:creator>
  <cp:keywords/>
  <dc:description/>
  <cp:lastModifiedBy>Aleksandr .ru</cp:lastModifiedBy>
  <dcterms:created xsi:type="dcterms:W3CDTF">2013-07-08T14:34:34Z</dcterms:created>
  <dcterms:modified xsi:type="dcterms:W3CDTF">2014-01-18T11:45:46Z</dcterms:modified>
  <cp:category/>
  <cp:version/>
  <cp:contentType/>
  <cp:contentStatus/>
  <cp:revision>3</cp:revision>
</cp:coreProperties>
</file>